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PPI" sheetId="1" r:id="rId1"/>
  </sheets>
  <definedNames>
    <definedName name="_xlnm._FilterDatabase" localSheetId="0" hidden="1">PPI!$A$3:$Q$29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O30" i="1"/>
  <c r="N30" i="1"/>
  <c r="N5" i="1"/>
  <c r="P5" i="1"/>
  <c r="N6" i="1"/>
  <c r="O6" i="1"/>
  <c r="P6" i="1"/>
  <c r="Q6" i="1"/>
  <c r="N7" i="1"/>
  <c r="P7" i="1"/>
  <c r="N8" i="1"/>
  <c r="O8" i="1"/>
  <c r="P8" i="1"/>
  <c r="Q8" i="1"/>
  <c r="O9" i="1"/>
  <c r="Q9" i="1"/>
  <c r="O10" i="1"/>
  <c r="Q10" i="1"/>
  <c r="O11" i="1"/>
  <c r="Q11" i="1"/>
  <c r="O12" i="1"/>
  <c r="Q12" i="1"/>
  <c r="N13" i="1"/>
  <c r="P13" i="1"/>
  <c r="O14" i="1"/>
  <c r="Q14" i="1"/>
  <c r="N15" i="1"/>
  <c r="P15" i="1"/>
  <c r="N16" i="1"/>
  <c r="P16" i="1"/>
  <c r="O17" i="1"/>
  <c r="Q17" i="1"/>
  <c r="O18" i="1"/>
  <c r="Q18" i="1"/>
  <c r="N19" i="1"/>
  <c r="O19" i="1"/>
  <c r="P19" i="1"/>
  <c r="N20" i="1"/>
  <c r="P20" i="1"/>
  <c r="O21" i="1"/>
  <c r="Q21" i="1"/>
  <c r="N22" i="1"/>
  <c r="P22" i="1"/>
  <c r="O23" i="1"/>
  <c r="Q23" i="1"/>
  <c r="O24" i="1"/>
  <c r="Q24" i="1"/>
  <c r="O25" i="1"/>
  <c r="Q25" i="1"/>
  <c r="N26" i="1"/>
  <c r="P26" i="1"/>
  <c r="N27" i="1"/>
  <c r="P27" i="1"/>
  <c r="N28" i="1"/>
  <c r="O28" i="1"/>
  <c r="P28" i="1"/>
  <c r="Q28" i="1"/>
  <c r="O29" i="1"/>
  <c r="Q29" i="1"/>
  <c r="Q4" i="1" l="1"/>
  <c r="P4" i="1"/>
  <c r="O4" i="1"/>
  <c r="N4" i="1"/>
</calcChain>
</file>

<file path=xl/sharedStrings.xml><?xml version="1.0" encoding="utf-8"?>
<sst xmlns="http://schemas.openxmlformats.org/spreadsheetml/2006/main" count="184" uniqueCount="57">
  <si>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</si>
  <si>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</si>
  <si>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</si>
  <si>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</si>
  <si>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</si>
  <si>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</si>
  <si>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</si>
  <si>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</si>
  <si>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</si>
  <si>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</si>
  <si>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</si>
  <si>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</si>
  <si>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</si>
  <si>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</si>
  <si>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</si>
  <si>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</si>
  <si>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</si>
  <si>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</si>
  <si>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</si>
  <si>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</si>
  <si>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 xml:space="preserve">E0102                   </t>
  </si>
  <si>
    <t>Patronato de la Feria Estatal de León y Parque Ecológico</t>
  </si>
  <si>
    <t xml:space="preserve">5.1.5.1          </t>
  </si>
  <si>
    <t xml:space="preserve">5.1.9.1          </t>
  </si>
  <si>
    <t xml:space="preserve">5.2.1.1          </t>
  </si>
  <si>
    <t xml:space="preserve">5.2.9.1          </t>
  </si>
  <si>
    <t xml:space="preserve">5.4.1.1          </t>
  </si>
  <si>
    <t xml:space="preserve">5.6.5.1          </t>
  </si>
  <si>
    <t xml:space="preserve">5.6.7.1          </t>
  </si>
  <si>
    <t xml:space="preserve">5.6.9.1          </t>
  </si>
  <si>
    <t xml:space="preserve">5.9.7.1          </t>
  </si>
  <si>
    <t xml:space="preserve">EQUIPO DE CÓMPUTO Y DE TECNOLOGÍAS DE LA INFORMACIÓN                                                </t>
  </si>
  <si>
    <t xml:space="preserve">OTROS MOBILIARIOS Y EQUIPOS DE ADMINISTRACIÓN                                                       </t>
  </si>
  <si>
    <t xml:space="preserve">EQUIPOS Y APARATOS AUDIOVISUALES                                                                    </t>
  </si>
  <si>
    <t xml:space="preserve">OTRO MOBILIARIO Y EQUIPO EDUCACIONAL Y RECREATIVO                                                   </t>
  </si>
  <si>
    <t xml:space="preserve">VEHÍCULOS Y EQUIPO TERRESTRE                                                                        </t>
  </si>
  <si>
    <t xml:space="preserve">EQUIPO DE COMUNICACIÓN Y TELECOMUNICACIÓN                                                           </t>
  </si>
  <si>
    <t xml:space="preserve">HERRAMIENTAS Y MÁQUINAS-HERRAMIENTA                                                                 </t>
  </si>
  <si>
    <t xml:space="preserve">OTROS EQUIPOS                                                                                       </t>
  </si>
  <si>
    <t xml:space="preserve">LICENCIAS INFORMÁTICAS E INTELECTUALES                                                              </t>
  </si>
  <si>
    <t>COMUNICACIÓN</t>
  </si>
  <si>
    <t>DIRECCION GENERAL</t>
  </si>
  <si>
    <t>CONSERVACION DEL RECINTO</t>
  </si>
  <si>
    <t>EVENTOS Y ESPECTACULOS</t>
  </si>
  <si>
    <t>DIRECCION ADMINISTRATIVA</t>
  </si>
  <si>
    <t>VIGILANCIA</t>
  </si>
  <si>
    <t>Pieza/Bien</t>
  </si>
  <si>
    <t>Intangible</t>
  </si>
  <si>
    <t xml:space="preserve">5.6.4.1          </t>
  </si>
  <si>
    <t xml:space="preserve">SISTEMAS DE AIRE ACONDICIONADO, CALEFACCIÓN Y DE REFRIGERACIÓN INDUSTRIAL Y COMERCIAL               </t>
  </si>
  <si>
    <t>PROYECTOS SUSTENTABLES</t>
  </si>
  <si>
    <t xml:space="preserve">E0101                   </t>
  </si>
  <si>
    <t xml:space="preserve">5.2.3.1          </t>
  </si>
  <si>
    <t xml:space="preserve">5.9.4.1          </t>
  </si>
  <si>
    <t xml:space="preserve">CÁMARAS FOTOGRÁFICAS Y DE VIDEO                                                                     </t>
  </si>
  <si>
    <t xml:space="preserve">DERECHOS                                                                                            </t>
  </si>
  <si>
    <t>Patronato de la Feria Estatal de León  Parque Ecológico
Programas y Proyectos de Inversión
Del 1 de enero al  31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</si>
</sst>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9" fontId="0" fillId="0" borderId="5" xfId="2" applyFont="1" applyFill="1" applyBorder="1" applyProtection="1">
      <protection locked="0"/>
    </xf>
    <xf numFmtId="9" fontId="3" fillId="0" borderId="5" xfId="2" applyFont="1" applyFill="1" applyBorder="1" applyProtection="1">
      <protection locked="0"/>
    </xf>
    <xf numFmtId="9" fontId="3" fillId="0" borderId="5" xfId="2" applyFont="1" applyBorder="1" applyProtection="1">
      <protection locked="0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43" fontId="3" fillId="0" borderId="5" xfId="1" applyFont="1" applyBorder="1"/>
    <xf numFmtId="164" fontId="3" fillId="0" borderId="5" xfId="1" applyNumberFormat="1" applyFont="1" applyBorder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3" fillId="0" borderId="5" xfId="2" applyNumberFormat="1" applyFont="1" applyFill="1" applyBorder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F8" sqref="F8"/>
    </sheetView>
  </sheetViews>
  <sheetFormatPr baseColWidth="10" defaultColWidth="16.83203125" defaultRowHeight="15" customHeight="1" x14ac:dyDescent="0.2"/>
  <cols>
    <col min="1" max="1" width="19.83203125" customWidth="1"/>
    <col min="2" max="2" width="35.33203125" customWidth="1"/>
    <col min="3" max="3" width="16.1640625" customWidth="1"/>
    <col min="4" max="4" width="46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19" t="s">
        <v>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8" t="s">
        <v>0</v>
      </c>
      <c r="I2" s="4"/>
      <c r="J2" s="3"/>
      <c r="K2" s="22" t="s">
        <v>1</v>
      </c>
      <c r="L2" s="20"/>
      <c r="M2" s="21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11</v>
      </c>
      <c r="L3" s="13" t="s">
        <v>14</v>
      </c>
      <c r="M3" s="13" t="s">
        <v>15</v>
      </c>
      <c r="N3" s="14" t="s">
        <v>16</v>
      </c>
      <c r="O3" s="14" t="s">
        <v>17</v>
      </c>
      <c r="P3" s="15" t="s">
        <v>18</v>
      </c>
      <c r="Q3" s="15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6" t="s">
        <v>20</v>
      </c>
      <c r="B4" s="16" t="s">
        <v>21</v>
      </c>
      <c r="C4" s="16" t="s">
        <v>22</v>
      </c>
      <c r="D4" s="16" t="s">
        <v>31</v>
      </c>
      <c r="E4" s="16">
        <v>1</v>
      </c>
      <c r="F4" s="16" t="s">
        <v>41</v>
      </c>
      <c r="G4" s="17">
        <v>20000</v>
      </c>
      <c r="H4" s="17">
        <v>13650</v>
      </c>
      <c r="I4" s="17">
        <v>0</v>
      </c>
      <c r="J4" s="18">
        <v>1</v>
      </c>
      <c r="K4" s="18">
        <v>1</v>
      </c>
      <c r="L4" s="18"/>
      <c r="M4" s="9" t="s">
        <v>46</v>
      </c>
      <c r="N4" s="10">
        <f>+I4/G4</f>
        <v>0</v>
      </c>
      <c r="O4" s="11">
        <f>+I4/H4</f>
        <v>0</v>
      </c>
      <c r="P4" s="11">
        <f>+L4/J4</f>
        <v>0</v>
      </c>
      <c r="Q4" s="11">
        <f>+L4/K4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6" t="s">
        <v>20</v>
      </c>
      <c r="B5" s="16" t="s">
        <v>21</v>
      </c>
      <c r="C5" s="16" t="s">
        <v>22</v>
      </c>
      <c r="D5" s="16" t="s">
        <v>31</v>
      </c>
      <c r="E5" s="16">
        <v>3</v>
      </c>
      <c r="F5" s="16" t="s">
        <v>43</v>
      </c>
      <c r="G5" s="17">
        <v>40000</v>
      </c>
      <c r="H5" s="17">
        <v>0</v>
      </c>
      <c r="I5" s="17">
        <v>0</v>
      </c>
      <c r="J5" s="18">
        <v>2</v>
      </c>
      <c r="K5" s="18">
        <v>0</v>
      </c>
      <c r="L5" s="18"/>
      <c r="M5" s="9" t="s">
        <v>46</v>
      </c>
      <c r="N5" s="10">
        <f t="shared" ref="N5:N30" si="0">+I5/G5</f>
        <v>0</v>
      </c>
      <c r="O5" s="11">
        <v>0</v>
      </c>
      <c r="P5" s="11">
        <f t="shared" ref="P5:P30" si="1">+L5/J5</f>
        <v>0</v>
      </c>
      <c r="Q5" s="11"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6" t="s">
        <v>20</v>
      </c>
      <c r="B6" s="16" t="s">
        <v>21</v>
      </c>
      <c r="C6" s="16" t="s">
        <v>22</v>
      </c>
      <c r="D6" s="16" t="s">
        <v>31</v>
      </c>
      <c r="E6" s="16">
        <v>4</v>
      </c>
      <c r="F6" s="16" t="s">
        <v>44</v>
      </c>
      <c r="G6" s="17">
        <v>60000</v>
      </c>
      <c r="H6" s="17">
        <v>50500</v>
      </c>
      <c r="I6" s="17">
        <v>50484</v>
      </c>
      <c r="J6" s="18">
        <v>3</v>
      </c>
      <c r="K6" s="18">
        <v>2</v>
      </c>
      <c r="L6" s="18">
        <v>2</v>
      </c>
      <c r="M6" s="9" t="s">
        <v>46</v>
      </c>
      <c r="N6" s="10">
        <f t="shared" si="0"/>
        <v>0.84140000000000004</v>
      </c>
      <c r="O6" s="11">
        <f t="shared" ref="O5:O30" si="2">+I6/H6</f>
        <v>0.99968316831683168</v>
      </c>
      <c r="P6" s="11">
        <f t="shared" si="1"/>
        <v>0.66666666666666663</v>
      </c>
      <c r="Q6" s="11">
        <f t="shared" ref="Q5:Q30" si="3">+L6/K6</f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6" t="s">
        <v>20</v>
      </c>
      <c r="B7" s="16" t="s">
        <v>21</v>
      </c>
      <c r="C7" s="16" t="s">
        <v>22</v>
      </c>
      <c r="D7" s="16" t="s">
        <v>31</v>
      </c>
      <c r="E7" s="16">
        <v>8</v>
      </c>
      <c r="F7" s="16" t="s">
        <v>45</v>
      </c>
      <c r="G7" s="17">
        <v>60000</v>
      </c>
      <c r="H7" s="17">
        <v>0</v>
      </c>
      <c r="I7" s="17">
        <v>0</v>
      </c>
      <c r="J7" s="18">
        <v>2</v>
      </c>
      <c r="K7" s="18">
        <v>0</v>
      </c>
      <c r="L7" s="18"/>
      <c r="M7" s="9" t="s">
        <v>46</v>
      </c>
      <c r="N7" s="10">
        <f t="shared" si="0"/>
        <v>0</v>
      </c>
      <c r="O7" s="11">
        <v>0</v>
      </c>
      <c r="P7" s="11">
        <f t="shared" si="1"/>
        <v>0</v>
      </c>
      <c r="Q7" s="11"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6" t="s">
        <v>20</v>
      </c>
      <c r="B8" s="16" t="s">
        <v>21</v>
      </c>
      <c r="C8" s="16" t="s">
        <v>22</v>
      </c>
      <c r="D8" s="16" t="s">
        <v>31</v>
      </c>
      <c r="E8" s="16">
        <v>11</v>
      </c>
      <c r="F8" s="16" t="s">
        <v>40</v>
      </c>
      <c r="G8" s="17">
        <v>20000</v>
      </c>
      <c r="H8" s="17">
        <v>20000</v>
      </c>
      <c r="I8" s="17">
        <v>0</v>
      </c>
      <c r="J8" s="18">
        <v>1</v>
      </c>
      <c r="K8" s="18">
        <v>1</v>
      </c>
      <c r="L8" s="18"/>
      <c r="M8" s="9" t="s">
        <v>46</v>
      </c>
      <c r="N8" s="10">
        <f t="shared" si="0"/>
        <v>0</v>
      </c>
      <c r="O8" s="11">
        <f t="shared" si="2"/>
        <v>0</v>
      </c>
      <c r="P8" s="11">
        <f t="shared" si="1"/>
        <v>0</v>
      </c>
      <c r="Q8" s="11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6" t="s">
        <v>20</v>
      </c>
      <c r="B9" s="16" t="s">
        <v>21</v>
      </c>
      <c r="C9" s="16" t="s">
        <v>22</v>
      </c>
      <c r="D9" s="16" t="s">
        <v>31</v>
      </c>
      <c r="E9" s="16">
        <v>4</v>
      </c>
      <c r="F9" s="16" t="s">
        <v>44</v>
      </c>
      <c r="G9" s="17">
        <v>0</v>
      </c>
      <c r="H9" s="17">
        <v>40000</v>
      </c>
      <c r="I9" s="17">
        <v>7267</v>
      </c>
      <c r="J9" s="18"/>
      <c r="K9" s="18">
        <v>2</v>
      </c>
      <c r="L9" s="18">
        <v>1</v>
      </c>
      <c r="M9" s="9" t="s">
        <v>46</v>
      </c>
      <c r="N9" s="10">
        <v>0</v>
      </c>
      <c r="O9" s="11">
        <f t="shared" si="2"/>
        <v>0.181675</v>
      </c>
      <c r="P9" s="11">
        <v>0</v>
      </c>
      <c r="Q9" s="11">
        <f t="shared" si="3"/>
        <v>0.5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6" t="s">
        <v>20</v>
      </c>
      <c r="B10" s="16" t="s">
        <v>21</v>
      </c>
      <c r="C10" s="16" t="s">
        <v>22</v>
      </c>
      <c r="D10" s="16" t="s">
        <v>31</v>
      </c>
      <c r="E10" s="16">
        <v>6</v>
      </c>
      <c r="F10" s="16" t="s">
        <v>50</v>
      </c>
      <c r="G10" s="17">
        <v>0</v>
      </c>
      <c r="H10" s="17">
        <v>30000</v>
      </c>
      <c r="I10" s="17">
        <v>10990</v>
      </c>
      <c r="J10" s="18"/>
      <c r="K10" s="18">
        <v>1</v>
      </c>
      <c r="L10" s="18">
        <v>1</v>
      </c>
      <c r="M10" s="9" t="s">
        <v>46</v>
      </c>
      <c r="N10" s="23">
        <v>0</v>
      </c>
      <c r="O10" s="11">
        <f t="shared" si="2"/>
        <v>0.36633333333333334</v>
      </c>
      <c r="P10" s="11">
        <v>0</v>
      </c>
      <c r="Q10" s="11">
        <f t="shared" si="3"/>
        <v>1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6" t="s">
        <v>20</v>
      </c>
      <c r="B11" s="16" t="s">
        <v>21</v>
      </c>
      <c r="C11" s="16" t="s">
        <v>23</v>
      </c>
      <c r="D11" s="16" t="s">
        <v>32</v>
      </c>
      <c r="E11" s="16">
        <v>1</v>
      </c>
      <c r="F11" s="16" t="s">
        <v>41</v>
      </c>
      <c r="G11" s="17">
        <v>0</v>
      </c>
      <c r="H11" s="17">
        <v>6350</v>
      </c>
      <c r="I11" s="17">
        <v>6316.38</v>
      </c>
      <c r="J11" s="18"/>
      <c r="K11" s="18">
        <v>1</v>
      </c>
      <c r="L11" s="18"/>
      <c r="M11" s="9" t="s">
        <v>46</v>
      </c>
      <c r="N11" s="10">
        <v>0</v>
      </c>
      <c r="O11" s="11">
        <f t="shared" si="2"/>
        <v>0.99470551181102362</v>
      </c>
      <c r="P11" s="11">
        <v>0</v>
      </c>
      <c r="Q11" s="11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6" t="s">
        <v>20</v>
      </c>
      <c r="B12" s="16" t="s">
        <v>21</v>
      </c>
      <c r="C12" s="16" t="s">
        <v>23</v>
      </c>
      <c r="D12" s="16" t="s">
        <v>32</v>
      </c>
      <c r="E12" s="16">
        <v>2</v>
      </c>
      <c r="F12" s="16" t="s">
        <v>42</v>
      </c>
      <c r="G12" s="17">
        <v>0</v>
      </c>
      <c r="H12" s="17">
        <v>8010</v>
      </c>
      <c r="I12" s="17">
        <v>8007.76</v>
      </c>
      <c r="J12" s="18"/>
      <c r="K12" s="18">
        <v>1</v>
      </c>
      <c r="L12" s="18">
        <v>1</v>
      </c>
      <c r="M12" s="9" t="s">
        <v>46</v>
      </c>
      <c r="N12" s="10">
        <v>0</v>
      </c>
      <c r="O12" s="11">
        <f t="shared" si="2"/>
        <v>0.99972034956304623</v>
      </c>
      <c r="P12" s="11">
        <v>0</v>
      </c>
      <c r="Q12" s="11">
        <f t="shared" si="3"/>
        <v>1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6" t="s">
        <v>20</v>
      </c>
      <c r="B13" s="16" t="s">
        <v>21</v>
      </c>
      <c r="C13" s="16" t="s">
        <v>23</v>
      </c>
      <c r="D13" s="16" t="s">
        <v>32</v>
      </c>
      <c r="E13" s="16">
        <v>4</v>
      </c>
      <c r="F13" s="16" t="s">
        <v>44</v>
      </c>
      <c r="G13" s="17">
        <v>30000</v>
      </c>
      <c r="H13" s="17">
        <v>0</v>
      </c>
      <c r="I13" s="17">
        <v>0</v>
      </c>
      <c r="J13" s="18">
        <v>1</v>
      </c>
      <c r="K13" s="18">
        <v>0</v>
      </c>
      <c r="L13" s="18"/>
      <c r="M13" s="9" t="s">
        <v>46</v>
      </c>
      <c r="N13" s="10">
        <f t="shared" si="0"/>
        <v>0</v>
      </c>
      <c r="O13" s="11">
        <v>0</v>
      </c>
      <c r="P13" s="11">
        <f t="shared" si="1"/>
        <v>0</v>
      </c>
      <c r="Q13" s="11"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6" t="s">
        <v>20</v>
      </c>
      <c r="B14" s="16" t="s">
        <v>21</v>
      </c>
      <c r="C14" s="16" t="s">
        <v>23</v>
      </c>
      <c r="D14" s="16" t="s">
        <v>32</v>
      </c>
      <c r="E14" s="16">
        <v>6</v>
      </c>
      <c r="F14" s="16" t="s">
        <v>50</v>
      </c>
      <c r="G14" s="17"/>
      <c r="H14" s="17">
        <v>8010</v>
      </c>
      <c r="I14" s="17">
        <v>8007.76</v>
      </c>
      <c r="J14" s="18"/>
      <c r="K14" s="18">
        <v>1</v>
      </c>
      <c r="L14" s="18">
        <v>1</v>
      </c>
      <c r="M14" s="9" t="s">
        <v>46</v>
      </c>
      <c r="N14" s="10">
        <v>0</v>
      </c>
      <c r="O14" s="11">
        <f t="shared" si="2"/>
        <v>0.99972034956304623</v>
      </c>
      <c r="P14" s="11">
        <v>0</v>
      </c>
      <c r="Q14" s="11">
        <f t="shared" si="3"/>
        <v>1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6" t="s">
        <v>20</v>
      </c>
      <c r="B15" s="16" t="s">
        <v>21</v>
      </c>
      <c r="C15" s="16" t="s">
        <v>23</v>
      </c>
      <c r="D15" s="16" t="s">
        <v>32</v>
      </c>
      <c r="E15" s="16">
        <v>8</v>
      </c>
      <c r="F15" s="16" t="s">
        <v>45</v>
      </c>
      <c r="G15" s="17">
        <v>50000</v>
      </c>
      <c r="H15" s="17">
        <v>0</v>
      </c>
      <c r="I15" s="17">
        <v>0</v>
      </c>
      <c r="J15" s="18">
        <v>1</v>
      </c>
      <c r="K15" s="18">
        <v>0</v>
      </c>
      <c r="L15" s="18"/>
      <c r="M15" s="9" t="s">
        <v>46</v>
      </c>
      <c r="N15" s="10">
        <f t="shared" si="0"/>
        <v>0</v>
      </c>
      <c r="O15" s="11">
        <v>0</v>
      </c>
      <c r="P15" s="11">
        <f t="shared" si="1"/>
        <v>0</v>
      </c>
      <c r="Q15" s="11"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6" t="s">
        <v>20</v>
      </c>
      <c r="B16" s="16" t="s">
        <v>21</v>
      </c>
      <c r="C16" s="16" t="s">
        <v>24</v>
      </c>
      <c r="D16" s="16" t="s">
        <v>33</v>
      </c>
      <c r="E16" s="16">
        <v>8</v>
      </c>
      <c r="F16" s="16" t="s">
        <v>45</v>
      </c>
      <c r="G16" s="17">
        <v>80000</v>
      </c>
      <c r="H16" s="17">
        <v>0</v>
      </c>
      <c r="I16" s="17">
        <v>0</v>
      </c>
      <c r="J16" s="18">
        <v>1</v>
      </c>
      <c r="K16" s="18">
        <v>0</v>
      </c>
      <c r="L16" s="18"/>
      <c r="M16" s="9" t="s">
        <v>46</v>
      </c>
      <c r="N16" s="10">
        <f t="shared" si="0"/>
        <v>0</v>
      </c>
      <c r="O16" s="11">
        <v>0</v>
      </c>
      <c r="P16" s="11">
        <f t="shared" si="1"/>
        <v>0</v>
      </c>
      <c r="Q16" s="11"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6" t="s">
        <v>20</v>
      </c>
      <c r="B17" s="16" t="s">
        <v>21</v>
      </c>
      <c r="C17" s="16" t="s">
        <v>52</v>
      </c>
      <c r="D17" s="16" t="s">
        <v>54</v>
      </c>
      <c r="E17" s="16">
        <v>8</v>
      </c>
      <c r="F17" s="16" t="s">
        <v>45</v>
      </c>
      <c r="G17" s="17"/>
      <c r="H17" s="17">
        <v>50000</v>
      </c>
      <c r="I17" s="17">
        <v>17700</v>
      </c>
      <c r="J17" s="18"/>
      <c r="K17" s="18">
        <v>1</v>
      </c>
      <c r="L17" s="18">
        <v>1</v>
      </c>
      <c r="M17" s="9" t="s">
        <v>46</v>
      </c>
      <c r="N17" s="10">
        <v>0</v>
      </c>
      <c r="O17" s="11">
        <f t="shared" si="2"/>
        <v>0.35399999999999998</v>
      </c>
      <c r="P17" s="11">
        <v>0</v>
      </c>
      <c r="Q17" s="11">
        <f t="shared" si="3"/>
        <v>1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6" t="s">
        <v>20</v>
      </c>
      <c r="B18" s="16" t="s">
        <v>21</v>
      </c>
      <c r="C18" s="16" t="s">
        <v>52</v>
      </c>
      <c r="D18" s="16" t="s">
        <v>54</v>
      </c>
      <c r="E18" s="16">
        <v>11</v>
      </c>
      <c r="F18" s="16" t="s">
        <v>40</v>
      </c>
      <c r="G18" s="17"/>
      <c r="H18" s="17">
        <v>70000</v>
      </c>
      <c r="I18" s="17">
        <v>34980</v>
      </c>
      <c r="J18" s="18"/>
      <c r="K18" s="18">
        <v>1</v>
      </c>
      <c r="L18" s="18">
        <v>1</v>
      </c>
      <c r="M18" s="9" t="s">
        <v>46</v>
      </c>
      <c r="N18" s="10">
        <v>0</v>
      </c>
      <c r="O18" s="11">
        <f t="shared" si="2"/>
        <v>0.49971428571428572</v>
      </c>
      <c r="P18" s="11">
        <v>0</v>
      </c>
      <c r="Q18" s="11">
        <f t="shared" si="3"/>
        <v>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6" t="s">
        <v>20</v>
      </c>
      <c r="B19" s="16" t="s">
        <v>21</v>
      </c>
      <c r="C19" s="16" t="s">
        <v>25</v>
      </c>
      <c r="D19" s="16" t="s">
        <v>34</v>
      </c>
      <c r="E19" s="16">
        <v>2</v>
      </c>
      <c r="F19" s="16" t="s">
        <v>42</v>
      </c>
      <c r="G19" s="17">
        <v>578333</v>
      </c>
      <c r="H19" s="17">
        <v>33</v>
      </c>
      <c r="I19" s="17">
        <v>0</v>
      </c>
      <c r="J19" s="18">
        <v>1</v>
      </c>
      <c r="K19" s="18">
        <v>0</v>
      </c>
      <c r="L19" s="18"/>
      <c r="M19" s="9" t="s">
        <v>46</v>
      </c>
      <c r="N19" s="10">
        <f t="shared" si="0"/>
        <v>0</v>
      </c>
      <c r="O19" s="11">
        <f t="shared" si="2"/>
        <v>0</v>
      </c>
      <c r="P19" s="11">
        <f t="shared" si="1"/>
        <v>0</v>
      </c>
      <c r="Q19" s="11"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6" t="s">
        <v>20</v>
      </c>
      <c r="B20" s="16" t="s">
        <v>21</v>
      </c>
      <c r="C20" s="16" t="s">
        <v>26</v>
      </c>
      <c r="D20" s="16" t="s">
        <v>35</v>
      </c>
      <c r="E20" s="16">
        <v>8</v>
      </c>
      <c r="F20" s="16" t="s">
        <v>45</v>
      </c>
      <c r="G20" s="17">
        <v>100000</v>
      </c>
      <c r="H20" s="17">
        <v>0</v>
      </c>
      <c r="I20" s="17">
        <v>0</v>
      </c>
      <c r="J20" s="18">
        <v>5</v>
      </c>
      <c r="K20" s="18">
        <v>0</v>
      </c>
      <c r="L20" s="18"/>
      <c r="M20" s="9" t="s">
        <v>46</v>
      </c>
      <c r="N20" s="10">
        <f t="shared" si="0"/>
        <v>0</v>
      </c>
      <c r="O20" s="11">
        <v>0</v>
      </c>
      <c r="P20" s="11">
        <f t="shared" si="1"/>
        <v>0</v>
      </c>
      <c r="Q20" s="11"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6" t="s">
        <v>20</v>
      </c>
      <c r="B21" s="16" t="s">
        <v>21</v>
      </c>
      <c r="C21" s="16" t="s">
        <v>48</v>
      </c>
      <c r="D21" s="16" t="s">
        <v>49</v>
      </c>
      <c r="E21" s="16">
        <v>2</v>
      </c>
      <c r="F21" s="16" t="s">
        <v>42</v>
      </c>
      <c r="G21" s="17"/>
      <c r="H21" s="17">
        <v>34600</v>
      </c>
      <c r="I21" s="17">
        <v>34589.660000000003</v>
      </c>
      <c r="J21" s="18"/>
      <c r="K21" s="18">
        <v>2</v>
      </c>
      <c r="L21" s="18">
        <v>2</v>
      </c>
      <c r="M21" s="9" t="s">
        <v>46</v>
      </c>
      <c r="N21" s="10">
        <v>0</v>
      </c>
      <c r="O21" s="11">
        <f t="shared" si="2"/>
        <v>0.99970115606936427</v>
      </c>
      <c r="P21" s="11">
        <v>0</v>
      </c>
      <c r="Q21" s="11">
        <f t="shared" si="3"/>
        <v>1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6" t="s">
        <v>20</v>
      </c>
      <c r="B22" s="16" t="s">
        <v>21</v>
      </c>
      <c r="C22" s="16" t="s">
        <v>27</v>
      </c>
      <c r="D22" s="16" t="s">
        <v>36</v>
      </c>
      <c r="E22" s="16">
        <v>8</v>
      </c>
      <c r="F22" s="16" t="s">
        <v>45</v>
      </c>
      <c r="G22" s="17">
        <v>400000</v>
      </c>
      <c r="H22" s="17">
        <v>0</v>
      </c>
      <c r="I22" s="17">
        <v>0</v>
      </c>
      <c r="J22" s="18">
        <v>1</v>
      </c>
      <c r="K22" s="18">
        <v>0</v>
      </c>
      <c r="L22" s="18"/>
      <c r="M22" s="9" t="s">
        <v>46</v>
      </c>
      <c r="N22" s="10">
        <f t="shared" si="0"/>
        <v>0</v>
      </c>
      <c r="O22" s="11">
        <v>0</v>
      </c>
      <c r="P22" s="11">
        <f t="shared" si="1"/>
        <v>0</v>
      </c>
      <c r="Q22" s="11"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6" t="s">
        <v>20</v>
      </c>
      <c r="B23" s="16" t="s">
        <v>21</v>
      </c>
      <c r="C23" s="16" t="s">
        <v>27</v>
      </c>
      <c r="D23" s="16" t="s">
        <v>36</v>
      </c>
      <c r="E23" s="16">
        <v>8</v>
      </c>
      <c r="F23" s="16" t="s">
        <v>45</v>
      </c>
      <c r="G23" s="17"/>
      <c r="H23" s="17">
        <v>800000</v>
      </c>
      <c r="I23" s="17">
        <v>280000</v>
      </c>
      <c r="J23" s="18"/>
      <c r="K23" s="18">
        <v>1</v>
      </c>
      <c r="L23" s="18">
        <v>1</v>
      </c>
      <c r="M23" s="9" t="s">
        <v>46</v>
      </c>
      <c r="N23" s="10">
        <v>0</v>
      </c>
      <c r="O23" s="11">
        <f t="shared" si="2"/>
        <v>0.35</v>
      </c>
      <c r="P23" s="11">
        <v>0</v>
      </c>
      <c r="Q23" s="11">
        <f t="shared" si="3"/>
        <v>1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6" t="s">
        <v>20</v>
      </c>
      <c r="B24" s="16" t="s">
        <v>21</v>
      </c>
      <c r="C24" s="16" t="s">
        <v>28</v>
      </c>
      <c r="D24" s="16" t="s">
        <v>37</v>
      </c>
      <c r="E24" s="16">
        <v>2</v>
      </c>
      <c r="F24" s="16" t="s">
        <v>42</v>
      </c>
      <c r="G24" s="17">
        <v>0</v>
      </c>
      <c r="H24" s="17">
        <v>81570</v>
      </c>
      <c r="I24" s="17">
        <v>81561.38</v>
      </c>
      <c r="J24" s="18"/>
      <c r="K24" s="18">
        <v>5</v>
      </c>
      <c r="L24" s="18">
        <v>5</v>
      </c>
      <c r="M24" s="9" t="s">
        <v>46</v>
      </c>
      <c r="N24" s="10">
        <v>0</v>
      </c>
      <c r="O24" s="11">
        <f t="shared" si="2"/>
        <v>0.99989432389358834</v>
      </c>
      <c r="P24" s="11">
        <v>0</v>
      </c>
      <c r="Q24" s="11">
        <f t="shared" si="3"/>
        <v>1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6" t="s">
        <v>20</v>
      </c>
      <c r="B25" s="16" t="s">
        <v>21</v>
      </c>
      <c r="C25" s="16" t="s">
        <v>28</v>
      </c>
      <c r="D25" s="16" t="s">
        <v>37</v>
      </c>
      <c r="E25" s="16">
        <v>4</v>
      </c>
      <c r="F25" s="16" t="s">
        <v>44</v>
      </c>
      <c r="G25" s="17"/>
      <c r="H25" s="17">
        <v>30000</v>
      </c>
      <c r="I25" s="17">
        <v>29576.720000000001</v>
      </c>
      <c r="J25" s="18"/>
      <c r="K25" s="18">
        <v>1</v>
      </c>
      <c r="L25" s="18">
        <v>1</v>
      </c>
      <c r="M25" s="9" t="s">
        <v>46</v>
      </c>
      <c r="N25" s="10">
        <v>0</v>
      </c>
      <c r="O25" s="11">
        <f t="shared" si="2"/>
        <v>0.98589066666666669</v>
      </c>
      <c r="P25" s="11">
        <v>0</v>
      </c>
      <c r="Q25" s="11">
        <f t="shared" si="3"/>
        <v>1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6" t="s">
        <v>20</v>
      </c>
      <c r="B26" s="16" t="s">
        <v>21</v>
      </c>
      <c r="C26" s="16" t="s">
        <v>28</v>
      </c>
      <c r="D26" s="16" t="s">
        <v>37</v>
      </c>
      <c r="E26" s="16">
        <v>6</v>
      </c>
      <c r="F26" s="16" t="s">
        <v>50</v>
      </c>
      <c r="G26" s="17">
        <v>90000</v>
      </c>
      <c r="H26" s="17">
        <v>0</v>
      </c>
      <c r="I26" s="17">
        <v>0</v>
      </c>
      <c r="J26" s="18">
        <v>5</v>
      </c>
      <c r="K26" s="18">
        <v>0</v>
      </c>
      <c r="L26" s="18"/>
      <c r="M26" s="9" t="s">
        <v>46</v>
      </c>
      <c r="N26" s="10">
        <f t="shared" si="0"/>
        <v>0</v>
      </c>
      <c r="O26" s="11">
        <v>0</v>
      </c>
      <c r="P26" s="11">
        <f t="shared" si="1"/>
        <v>0</v>
      </c>
      <c r="Q26" s="11">
        <v>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6" t="s">
        <v>20</v>
      </c>
      <c r="B27" s="16" t="s">
        <v>21</v>
      </c>
      <c r="C27" s="16" t="s">
        <v>29</v>
      </c>
      <c r="D27" s="16" t="s">
        <v>38</v>
      </c>
      <c r="E27" s="16">
        <v>2</v>
      </c>
      <c r="F27" s="16" t="s">
        <v>42</v>
      </c>
      <c r="G27" s="17">
        <v>49350</v>
      </c>
      <c r="H27" s="17">
        <v>0</v>
      </c>
      <c r="I27" s="17">
        <v>0</v>
      </c>
      <c r="J27" s="18">
        <v>10</v>
      </c>
      <c r="K27" s="18">
        <v>0</v>
      </c>
      <c r="L27" s="18"/>
      <c r="M27" s="9" t="s">
        <v>46</v>
      </c>
      <c r="N27" s="10">
        <f t="shared" si="0"/>
        <v>0</v>
      </c>
      <c r="O27" s="11">
        <v>0</v>
      </c>
      <c r="P27" s="11">
        <f t="shared" si="1"/>
        <v>0</v>
      </c>
      <c r="Q27" s="11"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6" t="s">
        <v>20</v>
      </c>
      <c r="B28" s="16" t="s">
        <v>21</v>
      </c>
      <c r="C28" s="16" t="s">
        <v>29</v>
      </c>
      <c r="D28" s="16" t="s">
        <v>38</v>
      </c>
      <c r="E28" s="16">
        <v>8</v>
      </c>
      <c r="F28" s="16" t="s">
        <v>45</v>
      </c>
      <c r="G28" s="17">
        <v>50000</v>
      </c>
      <c r="H28" s="17">
        <v>17000</v>
      </c>
      <c r="I28" s="17">
        <v>17000</v>
      </c>
      <c r="J28" s="18">
        <v>5</v>
      </c>
      <c r="K28" s="18">
        <v>1</v>
      </c>
      <c r="L28" s="18">
        <v>1</v>
      </c>
      <c r="M28" s="9" t="s">
        <v>46</v>
      </c>
      <c r="N28" s="10">
        <f t="shared" si="0"/>
        <v>0.34</v>
      </c>
      <c r="O28" s="11">
        <f t="shared" si="2"/>
        <v>1</v>
      </c>
      <c r="P28" s="11">
        <f t="shared" si="1"/>
        <v>0.2</v>
      </c>
      <c r="Q28" s="11">
        <f t="shared" si="3"/>
        <v>1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6" t="s">
        <v>51</v>
      </c>
      <c r="B29" s="16" t="s">
        <v>21</v>
      </c>
      <c r="C29" s="16" t="s">
        <v>53</v>
      </c>
      <c r="D29" s="16" t="s">
        <v>55</v>
      </c>
      <c r="E29" s="16">
        <v>11</v>
      </c>
      <c r="F29" s="16" t="s">
        <v>40</v>
      </c>
      <c r="G29" s="17"/>
      <c r="H29" s="17">
        <v>300000</v>
      </c>
      <c r="I29" s="17">
        <v>100000</v>
      </c>
      <c r="J29" s="18"/>
      <c r="K29" s="18">
        <v>1</v>
      </c>
      <c r="L29" s="18">
        <v>1</v>
      </c>
      <c r="M29" s="9" t="s">
        <v>47</v>
      </c>
      <c r="N29" s="10">
        <v>0</v>
      </c>
      <c r="O29" s="11">
        <f t="shared" si="2"/>
        <v>0.33333333333333331</v>
      </c>
      <c r="P29" s="11">
        <v>0</v>
      </c>
      <c r="Q29" s="11">
        <f t="shared" si="3"/>
        <v>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6" t="s">
        <v>20</v>
      </c>
      <c r="B30" s="16" t="s">
        <v>21</v>
      </c>
      <c r="C30" s="16" t="s">
        <v>30</v>
      </c>
      <c r="D30" s="16" t="s">
        <v>39</v>
      </c>
      <c r="E30" s="16">
        <v>2</v>
      </c>
      <c r="F30" s="16" t="s">
        <v>42</v>
      </c>
      <c r="G30" s="17">
        <v>30000</v>
      </c>
      <c r="H30" s="17">
        <v>3740</v>
      </c>
      <c r="I30" s="17">
        <v>0</v>
      </c>
      <c r="J30" s="18">
        <v>1</v>
      </c>
      <c r="K30" s="18">
        <v>0</v>
      </c>
      <c r="L30" s="18"/>
      <c r="M30" s="9" t="s">
        <v>47</v>
      </c>
      <c r="N30" s="10">
        <f>+I30/G30</f>
        <v>0</v>
      </c>
      <c r="O30" s="11">
        <f>+I30/H30</f>
        <v>0</v>
      </c>
      <c r="P30" s="11">
        <f>+L30/J30</f>
        <v>0</v>
      </c>
      <c r="Q30" s="11"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2">
      <c r="F1001" s="1"/>
    </row>
    <row r="1002" spans="1:26" ht="15" customHeight="1" x14ac:dyDescent="0.2">
      <c r="F1002" s="1"/>
    </row>
  </sheetData>
  <autoFilter ref="A3:Q29"/>
  <mergeCells count="2">
    <mergeCell ref="A1:Q1"/>
    <mergeCell ref="K2:M2"/>
  </mergeCells>
  <pageMargins left="0.7" right="0.7" top="0.75" bottom="0.75" header="0" footer="0"/>
  <pageSetup scale="42" orientation="landscape"/>
  <ignoredErrors>
    <ignoredError sqref="N4:Q4 N19:P19 O10 N6:Q6 N5 P5 N8:Q8 N7 P7 O9 O11 O12 Q9 Q10 Q11 N13 P13 O14 Q14 N15 P15 N16 P16 O17 Q17 O18 Q18 N22 O21 N28:Q28 O23 O24 O25 N30:P30 O29 N20 P20 P22 Q21 Q12 Q23 Q24 Q25 N26 P26 N27 P27 Q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Control Presu</cp:lastModifiedBy>
  <cp:revision/>
  <dcterms:created xsi:type="dcterms:W3CDTF">2024-04-08T20:30:24Z</dcterms:created>
  <dcterms:modified xsi:type="dcterms:W3CDTF">2026-01-21T21:51:39Z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